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<sst xmlns="http://schemas.openxmlformats.org/spreadsheetml/2006/main" count="87" uniqueCount="55">
  <si>
    <r>
      <t>2.</t>
    </r>
    <r>
      <rPr>
        <b/>
        <sz val="7"/>
        <color indexed="8"/>
        <rFont val="Times New Roman"/>
        <family val="1"/>
      </rPr>
      <t xml:space="preserve">   </t>
    </r>
    <r>
      <rPr>
        <b/>
        <sz val="14"/>
        <color indexed="8"/>
        <rFont val="Arial"/>
        <family val="2"/>
      </rPr>
      <t>TABELA DO OBLICZEŃ KOSZTÓW EWKSPLOATACYJNYCH</t>
    </r>
  </si>
  <si>
    <t>Lp</t>
  </si>
  <si>
    <t>OBJAŚNIENIA</t>
  </si>
  <si>
    <t>NAZWA CZĘŚCI LUB MATERIAŁU</t>
  </si>
  <si>
    <t>MATERIAŁ 1</t>
  </si>
  <si>
    <t>MATERIAŁ 2</t>
  </si>
  <si>
    <t>CZĘŚĆ ZAMIENNA 1</t>
  </si>
  <si>
    <t>CZĘŚĆ ZAMIENNA 2</t>
  </si>
  <si>
    <t>…….</t>
  </si>
  <si>
    <t>Cena jednostkowa</t>
  </si>
  <si>
    <t>Przewidywana ilość/liczba potrzebna w 1 roku eksploatacji</t>
  </si>
  <si>
    <t>Przewidywana ilość/liczba potrzebna w 2 roku eksploatacji</t>
  </si>
  <si>
    <t>Wartość w 1 roku</t>
  </si>
  <si>
    <t>Wartość w 2 roku</t>
  </si>
  <si>
    <t>(1)X(2)</t>
  </si>
  <si>
    <t>(1)X(3)</t>
  </si>
  <si>
    <t>Koszt robocizny przeglądów gwarancyjnych i wymiany materiałów eksploatacyjnych oraz części łatwozużywających się w 1 roku</t>
  </si>
  <si>
    <t>Koszt robocizny przeglądów gwarancyjnych i wymiany materiałów eksploatacyjnych oraz części łatwozużywających się w 2 roku</t>
  </si>
  <si>
    <t>-</t>
  </si>
  <si>
    <t>Tab. 3 Założenia do obliczeń - parametry podane przez Zamawiającego</t>
  </si>
  <si>
    <t>Tab. 4 Obliczenia kosztów eksploatacyjnych</t>
  </si>
  <si>
    <t>Tab. 1 Koszty zużycia materiałów eksploatacyjnych i części łatwozużywających się wraz z robocizną</t>
  </si>
  <si>
    <t>Tab. 2 Założenia do obliczeń - parametry gwarantowane przez Oferenta</t>
  </si>
  <si>
    <t>Parametr</t>
  </si>
  <si>
    <t>Jednostka</t>
  </si>
  <si>
    <t>Wartość</t>
  </si>
  <si>
    <t>Dawka polimeru na tonę suchej masy osadu</t>
  </si>
  <si>
    <t>Cena polimeru</t>
  </si>
  <si>
    <t>Oferowany stopień odwadniania</t>
  </si>
  <si>
    <t>kWh/t s.m.</t>
  </si>
  <si>
    <t>kg/t s.m.</t>
  </si>
  <si>
    <t>PLN</t>
  </si>
  <si>
    <t>% s.m.</t>
  </si>
  <si>
    <t>PLN/kg</t>
  </si>
  <si>
    <t>PLN/t s.m.</t>
  </si>
  <si>
    <t>Ilość suchej masy osadów</t>
  </si>
  <si>
    <t>Cena energii elektrycznej</t>
  </si>
  <si>
    <t>PLN/kWh</t>
  </si>
  <si>
    <t>t/rok</t>
  </si>
  <si>
    <t>Obecny stopień odwadniania osadów</t>
  </si>
  <si>
    <t>Koszt zagospodarowania 1 tony osadu mokrego</t>
  </si>
  <si>
    <t>PLN/t</t>
  </si>
  <si>
    <t>Ilość energii elektrycznej na tonę suchej masy osadu</t>
  </si>
  <si>
    <t>Wskaźnik</t>
  </si>
  <si>
    <t>Koszt części eksploatacyjnych i materiałów wraz z robocizną</t>
  </si>
  <si>
    <t>Koszt energii elektrycznej</t>
  </si>
  <si>
    <t>Kosz polimeru</t>
  </si>
  <si>
    <t xml:space="preserve">Zmniejszenie kosztu zagospodarowania osadu wynikające z lepszego odwodnienia </t>
  </si>
  <si>
    <t>RAZEM ROK 1</t>
  </si>
  <si>
    <t>RAZEM ROK 2</t>
  </si>
  <si>
    <t>Koszt polimeru na 1 tonę suchej masy osadu= (2)x(3)</t>
  </si>
  <si>
    <t>SUMA KOSZTÓW ZUŻYCIA MATERIAŁÓW I CZĘŚCI WRAZ Z ROBOCIZNĄ I PRZEGLĄDAMIU GWARANCYJNYMI ZA ROK 1</t>
  </si>
  <si>
    <t>SUMA KOSZTÓW ZUŻYCIA MATERIAŁÓW I CZĘŚCI WRAZ Z ROBOCIZNĄ I PRZEGLĄDAMIU GWARANCYJNYMI ZA ROK 2</t>
  </si>
  <si>
    <t>RAZEM (SRKE)</t>
  </si>
  <si>
    <t>Załacznik do oferty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</si>
</sst>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4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Fill="1" applyAlignment="1">
      <alignment horizontal="left" vertical="center" indent="5"/>
    </xf>
    <xf numFmtId="0" fontId="39" fillId="0" borderId="0" xfId="0" applyFont="1" applyAlignment="1">
      <alignment/>
    </xf>
    <xf numFmtId="0" fontId="34" fillId="0" borderId="0" xfId="0" applyFont="1" applyAlignment="1">
      <alignment/>
    </xf>
    <xf numFmtId="43" fontId="40" fillId="0" borderId="0" xfId="42" applyFont="1" applyFill="1" applyAlignment="1">
      <alignment/>
    </xf>
    <xf numFmtId="0" fontId="34" fillId="0" borderId="10" xfId="0" applyFont="1" applyBorder="1" applyAlignment="1">
      <alignment/>
    </xf>
    <xf numFmtId="43" fontId="40" fillId="0" borderId="0" xfId="42" applyFont="1" applyFill="1" applyAlignment="1">
      <alignment/>
    </xf>
    <xf numFmtId="43" fontId="41" fillId="0" borderId="10" xfId="42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4" fillId="33" borderId="10" xfId="0" applyFont="1" applyFill="1" applyBorder="1" applyAlignment="1">
      <alignment/>
    </xf>
    <xf numFmtId="0" fontId="34" fillId="33" borderId="10" xfId="0" applyFont="1" applyFill="1" applyBorder="1" applyAlignment="1">
      <alignment wrapText="1"/>
    </xf>
    <xf numFmtId="49" fontId="0" fillId="0" borderId="10" xfId="0" applyNumberFormat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34" borderId="11" xfId="0" applyFill="1" applyBorder="1" applyAlignment="1">
      <alignment/>
    </xf>
    <xf numFmtId="0" fontId="34" fillId="0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43" fontId="40" fillId="0" borderId="0" xfId="42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/>
    </xf>
    <xf numFmtId="0" fontId="42" fillId="33" borderId="12" xfId="0" applyFont="1" applyFill="1" applyBorder="1" applyAlignment="1">
      <alignment/>
    </xf>
    <xf numFmtId="43" fontId="40" fillId="0" borderId="10" xfId="42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zoomScalePageLayoutView="0" workbookViewId="0" topLeftCell="A49">
      <selection activeCell="F2" sqref="F2:F3"/>
    </sheetView>
  </sheetViews>
  <sheetFormatPr defaultColWidth="9.140625" defaultRowHeight="15"/>
  <cols>
    <col min="2" max="2" width="14.57421875" style="0" customWidth="1"/>
    <col min="3" max="3" width="30.7109375" style="0" customWidth="1"/>
    <col min="4" max="5" width="12.7109375" style="0" customWidth="1"/>
    <col min="6" max="7" width="15.8515625" style="0" customWidth="1"/>
    <col min="14" max="14" width="27.00390625" style="0" customWidth="1"/>
  </cols>
  <sheetData>
    <row r="1" ht="18">
      <c r="A1" s="2" t="s">
        <v>54</v>
      </c>
    </row>
    <row r="2" ht="18">
      <c r="A2" s="1" t="s">
        <v>0</v>
      </c>
    </row>
    <row r="4" ht="15">
      <c r="A4" s="4" t="s">
        <v>21</v>
      </c>
    </row>
    <row r="6" spans="1:12" s="3" customFormat="1" ht="50.25" customHeight="1">
      <c r="A6" s="5" t="s">
        <v>1</v>
      </c>
      <c r="B6" s="5" t="s">
        <v>2</v>
      </c>
      <c r="C6" s="16" t="s">
        <v>3</v>
      </c>
      <c r="D6" s="9" t="s">
        <v>4</v>
      </c>
      <c r="E6" s="9" t="s">
        <v>5</v>
      </c>
      <c r="F6" s="10" t="s">
        <v>6</v>
      </c>
      <c r="G6" s="10" t="s">
        <v>7</v>
      </c>
      <c r="H6" s="9" t="s">
        <v>8</v>
      </c>
      <c r="I6" s="9"/>
      <c r="J6" s="9"/>
      <c r="K6" s="9"/>
      <c r="L6" s="9"/>
    </row>
    <row r="7" spans="1:12" ht="50.25" customHeight="1">
      <c r="A7" s="8">
        <v>1</v>
      </c>
      <c r="B7" s="8"/>
      <c r="C7" s="7" t="s">
        <v>9</v>
      </c>
      <c r="D7" s="12"/>
      <c r="E7" s="12"/>
      <c r="F7" s="12"/>
      <c r="G7" s="12"/>
      <c r="H7" s="12"/>
      <c r="I7" s="12"/>
      <c r="J7" s="12"/>
      <c r="K7" s="12"/>
      <c r="L7" s="12"/>
    </row>
    <row r="8" spans="1:12" ht="50.25" customHeight="1">
      <c r="A8" s="8">
        <v>2</v>
      </c>
      <c r="B8" s="8"/>
      <c r="C8" s="7" t="s">
        <v>10</v>
      </c>
      <c r="D8" s="12"/>
      <c r="E8" s="12"/>
      <c r="F8" s="12"/>
      <c r="G8" s="12"/>
      <c r="H8" s="12"/>
      <c r="I8" s="12"/>
      <c r="J8" s="12"/>
      <c r="K8" s="12"/>
      <c r="L8" s="12"/>
    </row>
    <row r="9" spans="1:12" ht="50.25" customHeight="1">
      <c r="A9" s="8">
        <v>3</v>
      </c>
      <c r="B9" s="8"/>
      <c r="C9" s="7" t="s">
        <v>11</v>
      </c>
      <c r="D9" s="12"/>
      <c r="E9" s="12"/>
      <c r="F9" s="12"/>
      <c r="G9" s="12"/>
      <c r="H9" s="12"/>
      <c r="I9" s="12"/>
      <c r="J9" s="12"/>
      <c r="K9" s="12"/>
      <c r="L9" s="12"/>
    </row>
    <row r="10" spans="1:14" ht="50.25" customHeight="1">
      <c r="A10" s="8">
        <v>4</v>
      </c>
      <c r="B10" s="8" t="s">
        <v>14</v>
      </c>
      <c r="C10" s="7" t="s">
        <v>12</v>
      </c>
      <c r="D10" s="8">
        <f>D7*D8</f>
        <v>0</v>
      </c>
      <c r="E10" s="8">
        <f aca="true" t="shared" si="0" ref="E10:L10">E7*E8</f>
        <v>0</v>
      </c>
      <c r="F10" s="8">
        <f t="shared" si="0"/>
        <v>0</v>
      </c>
      <c r="G10" s="8">
        <f t="shared" si="0"/>
        <v>0</v>
      </c>
      <c r="H10" s="8">
        <f t="shared" si="0"/>
        <v>0</v>
      </c>
      <c r="I10" s="8">
        <f t="shared" si="0"/>
        <v>0</v>
      </c>
      <c r="J10" s="8">
        <f t="shared" si="0"/>
        <v>0</v>
      </c>
      <c r="K10" s="8">
        <f t="shared" si="0"/>
        <v>0</v>
      </c>
      <c r="L10" s="8">
        <f t="shared" si="0"/>
        <v>0</v>
      </c>
      <c r="M10" s="8">
        <f>SUM(D10:L10)</f>
        <v>0</v>
      </c>
      <c r="N10" s="8" t="s">
        <v>48</v>
      </c>
    </row>
    <row r="11" spans="1:14" ht="50.25" customHeight="1">
      <c r="A11" s="8">
        <v>5</v>
      </c>
      <c r="B11" s="8" t="s">
        <v>15</v>
      </c>
      <c r="C11" s="7" t="s">
        <v>13</v>
      </c>
      <c r="D11" s="8">
        <f>D7*D9</f>
        <v>0</v>
      </c>
      <c r="E11" s="8">
        <f aca="true" t="shared" si="1" ref="E11:L11">E7*E9</f>
        <v>0</v>
      </c>
      <c r="F11" s="8">
        <f t="shared" si="1"/>
        <v>0</v>
      </c>
      <c r="G11" s="8">
        <f t="shared" si="1"/>
        <v>0</v>
      </c>
      <c r="H11" s="8">
        <f t="shared" si="1"/>
        <v>0</v>
      </c>
      <c r="I11" s="8">
        <f t="shared" si="1"/>
        <v>0</v>
      </c>
      <c r="J11" s="8">
        <f t="shared" si="1"/>
        <v>0</v>
      </c>
      <c r="K11" s="8">
        <f t="shared" si="1"/>
        <v>0</v>
      </c>
      <c r="L11" s="8">
        <f t="shared" si="1"/>
        <v>0</v>
      </c>
      <c r="M11" s="8">
        <f>SUM(D11:L11)</f>
        <v>0</v>
      </c>
      <c r="N11" s="8" t="s">
        <v>49</v>
      </c>
    </row>
    <row r="12" spans="1:14" ht="62.25" customHeight="1">
      <c r="A12" s="8">
        <v>6</v>
      </c>
      <c r="B12" s="8"/>
      <c r="C12" s="7" t="s">
        <v>16</v>
      </c>
      <c r="D12" s="11" t="s">
        <v>18</v>
      </c>
      <c r="E12" s="11" t="s">
        <v>18</v>
      </c>
      <c r="F12" s="11" t="s">
        <v>18</v>
      </c>
      <c r="G12" s="11" t="s">
        <v>18</v>
      </c>
      <c r="H12" s="11" t="s">
        <v>18</v>
      </c>
      <c r="I12" s="11" t="s">
        <v>18</v>
      </c>
      <c r="J12" s="11" t="s">
        <v>18</v>
      </c>
      <c r="K12" s="11" t="s">
        <v>18</v>
      </c>
      <c r="L12" s="11" t="s">
        <v>18</v>
      </c>
      <c r="M12" s="12"/>
      <c r="N12" s="7" t="s">
        <v>16</v>
      </c>
    </row>
    <row r="13" spans="1:14" ht="62.25" customHeight="1" thickBot="1">
      <c r="A13" s="8">
        <v>7</v>
      </c>
      <c r="B13" s="8"/>
      <c r="C13" s="7" t="s">
        <v>17</v>
      </c>
      <c r="D13" s="11" t="s">
        <v>18</v>
      </c>
      <c r="E13" s="11" t="s">
        <v>18</v>
      </c>
      <c r="F13" s="11" t="s">
        <v>18</v>
      </c>
      <c r="G13" s="11" t="s">
        <v>18</v>
      </c>
      <c r="H13" s="11" t="s">
        <v>18</v>
      </c>
      <c r="I13" s="11" t="s">
        <v>18</v>
      </c>
      <c r="J13" s="11" t="s">
        <v>18</v>
      </c>
      <c r="K13" s="11" t="s">
        <v>18</v>
      </c>
      <c r="L13" s="11" t="s">
        <v>18</v>
      </c>
      <c r="M13" s="15"/>
      <c r="N13" s="7" t="s">
        <v>17</v>
      </c>
    </row>
    <row r="14" spans="1:13" ht="50.25" customHeight="1" thickBot="1">
      <c r="A14" s="8">
        <v>8</v>
      </c>
      <c r="B14" s="8"/>
      <c r="C14" s="23" t="s">
        <v>51</v>
      </c>
      <c r="M14" s="22">
        <f>M10+M12</f>
        <v>0</v>
      </c>
    </row>
    <row r="15" spans="1:13" ht="50.25" customHeight="1" thickBot="1">
      <c r="A15" s="8">
        <v>8</v>
      </c>
      <c r="B15" s="8"/>
      <c r="C15" s="23" t="s">
        <v>52</v>
      </c>
      <c r="M15" s="22">
        <f>M11+M13</f>
        <v>0</v>
      </c>
    </row>
    <row r="16" spans="1:14" ht="50.25" customHeight="1">
      <c r="A16" s="18"/>
      <c r="B16" s="13"/>
      <c r="C16" s="19"/>
      <c r="D16" s="20"/>
      <c r="E16" s="20"/>
      <c r="F16" s="20"/>
      <c r="G16" s="20"/>
      <c r="H16" s="20"/>
      <c r="I16" s="20"/>
      <c r="J16" s="20"/>
      <c r="K16" s="20"/>
      <c r="L16" s="20"/>
      <c r="M16" s="21"/>
      <c r="N16" s="20"/>
    </row>
    <row r="17" spans="2:14" ht="15"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</row>
    <row r="18" spans="1:14" ht="15">
      <c r="A18" s="6" t="s">
        <v>22</v>
      </c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</row>
    <row r="20" spans="2:7" ht="31.5" customHeight="1">
      <c r="B20" s="5" t="s">
        <v>1</v>
      </c>
      <c r="C20" s="25" t="s">
        <v>23</v>
      </c>
      <c r="D20" s="25"/>
      <c r="E20" s="25"/>
      <c r="F20" s="8" t="s">
        <v>24</v>
      </c>
      <c r="G20" s="8" t="s">
        <v>25</v>
      </c>
    </row>
    <row r="21" spans="2:7" ht="31.5" customHeight="1">
      <c r="B21" s="8">
        <v>1</v>
      </c>
      <c r="C21" s="25" t="s">
        <v>42</v>
      </c>
      <c r="D21" s="25"/>
      <c r="E21" s="25"/>
      <c r="F21" s="8" t="s">
        <v>29</v>
      </c>
      <c r="G21" s="17"/>
    </row>
    <row r="22" spans="2:7" ht="31.5" customHeight="1">
      <c r="B22" s="8">
        <v>2</v>
      </c>
      <c r="C22" s="25" t="s">
        <v>26</v>
      </c>
      <c r="D22" s="25"/>
      <c r="E22" s="25"/>
      <c r="F22" s="8" t="s">
        <v>30</v>
      </c>
      <c r="G22" s="14"/>
    </row>
    <row r="23" spans="2:7" ht="31.5" customHeight="1">
      <c r="B23" s="8">
        <v>3</v>
      </c>
      <c r="C23" s="25" t="s">
        <v>27</v>
      </c>
      <c r="D23" s="25"/>
      <c r="E23" s="25"/>
      <c r="F23" s="8" t="s">
        <v>33</v>
      </c>
      <c r="G23" s="14"/>
    </row>
    <row r="24" spans="2:7" ht="31.5" customHeight="1">
      <c r="B24" s="8">
        <v>4</v>
      </c>
      <c r="C24" s="25" t="s">
        <v>50</v>
      </c>
      <c r="D24" s="25"/>
      <c r="E24" s="25"/>
      <c r="F24" s="13" t="s">
        <v>34</v>
      </c>
      <c r="G24" s="17">
        <f>G22*G23</f>
        <v>0</v>
      </c>
    </row>
    <row r="25" spans="2:7" ht="31.5" customHeight="1">
      <c r="B25" s="8">
        <v>5</v>
      </c>
      <c r="C25" s="25" t="s">
        <v>28</v>
      </c>
      <c r="D25" s="25"/>
      <c r="E25" s="25"/>
      <c r="F25" s="8" t="s">
        <v>32</v>
      </c>
      <c r="G25" s="17">
        <v>0</v>
      </c>
    </row>
    <row r="26" ht="31.5" customHeight="1"/>
    <row r="29" ht="15">
      <c r="A29" s="6" t="s">
        <v>19</v>
      </c>
    </row>
    <row r="30" spans="2:7" ht="15">
      <c r="B30" s="5" t="s">
        <v>1</v>
      </c>
      <c r="C30" s="25" t="s">
        <v>23</v>
      </c>
      <c r="D30" s="25"/>
      <c r="E30" s="25"/>
      <c r="F30" s="8" t="s">
        <v>24</v>
      </c>
      <c r="G30" s="8" t="s">
        <v>25</v>
      </c>
    </row>
    <row r="31" spans="2:7" ht="30" customHeight="1">
      <c r="B31" s="8">
        <v>1</v>
      </c>
      <c r="C31" s="25" t="s">
        <v>35</v>
      </c>
      <c r="D31" s="25"/>
      <c r="E31" s="25"/>
      <c r="F31" s="8" t="s">
        <v>38</v>
      </c>
      <c r="G31" s="8">
        <v>254</v>
      </c>
    </row>
    <row r="32" spans="2:7" ht="30" customHeight="1">
      <c r="B32" s="8">
        <v>2</v>
      </c>
      <c r="C32" s="25" t="s">
        <v>36</v>
      </c>
      <c r="D32" s="25"/>
      <c r="E32" s="25"/>
      <c r="F32" s="8" t="s">
        <v>37</v>
      </c>
      <c r="G32" s="8">
        <v>0.32</v>
      </c>
    </row>
    <row r="33" spans="2:7" ht="30" customHeight="1">
      <c r="B33" s="8">
        <v>3</v>
      </c>
      <c r="C33" s="25" t="s">
        <v>39</v>
      </c>
      <c r="D33" s="25"/>
      <c r="E33" s="25"/>
      <c r="F33" s="8" t="s">
        <v>32</v>
      </c>
      <c r="G33" s="8">
        <v>17</v>
      </c>
    </row>
    <row r="34" spans="2:7" ht="30" customHeight="1">
      <c r="B34" s="8">
        <v>4</v>
      </c>
      <c r="C34" s="25" t="s">
        <v>40</v>
      </c>
      <c r="D34" s="25"/>
      <c r="E34" s="25"/>
      <c r="F34" s="14" t="s">
        <v>41</v>
      </c>
      <c r="G34" s="8">
        <v>60</v>
      </c>
    </row>
    <row r="35" ht="30" customHeight="1"/>
    <row r="36" ht="30" customHeight="1"/>
    <row r="37" ht="30" customHeight="1"/>
    <row r="40" ht="15">
      <c r="A40" s="6" t="s">
        <v>20</v>
      </c>
    </row>
    <row r="41" spans="2:7" ht="15">
      <c r="B41" s="5" t="s">
        <v>1</v>
      </c>
      <c r="C41" s="25" t="s">
        <v>43</v>
      </c>
      <c r="D41" s="25"/>
      <c r="E41" s="25"/>
      <c r="F41" s="8" t="s">
        <v>24</v>
      </c>
      <c r="G41" s="8" t="s">
        <v>25</v>
      </c>
    </row>
    <row r="42" spans="2:7" ht="25.5" customHeight="1">
      <c r="B42" s="8">
        <v>1</v>
      </c>
      <c r="C42" s="25" t="s">
        <v>44</v>
      </c>
      <c r="D42" s="25"/>
      <c r="E42" s="25"/>
      <c r="F42" s="8" t="s">
        <v>31</v>
      </c>
      <c r="G42" s="8">
        <f>(M14+M15)/2</f>
        <v>0</v>
      </c>
    </row>
    <row r="43" spans="2:7" ht="25.5" customHeight="1">
      <c r="B43" s="8">
        <v>2</v>
      </c>
      <c r="C43" s="25" t="s">
        <v>45</v>
      </c>
      <c r="D43" s="25"/>
      <c r="E43" s="25"/>
      <c r="F43" s="8" t="s">
        <v>31</v>
      </c>
      <c r="G43" s="8">
        <f>G31*G21*G32</f>
        <v>0</v>
      </c>
    </row>
    <row r="44" spans="2:7" ht="25.5" customHeight="1">
      <c r="B44" s="8">
        <v>3</v>
      </c>
      <c r="C44" s="25" t="s">
        <v>46</v>
      </c>
      <c r="D44" s="25"/>
      <c r="E44" s="25"/>
      <c r="F44" s="8" t="s">
        <v>31</v>
      </c>
      <c r="G44" s="8">
        <f>G31*G24</f>
        <v>0</v>
      </c>
    </row>
    <row r="45" spans="2:7" ht="25.5" customHeight="1">
      <c r="B45" s="8">
        <v>4</v>
      </c>
      <c r="C45" s="26" t="s">
        <v>47</v>
      </c>
      <c r="D45" s="27"/>
      <c r="E45" s="28"/>
      <c r="F45" s="8" t="s">
        <v>31</v>
      </c>
      <c r="G45" s="8" t="e">
        <f>(G31/G25-G31/G33)*G34</f>
        <v>#DIV/0!</v>
      </c>
    </row>
    <row r="46" spans="3:7" ht="30.75" customHeight="1">
      <c r="C46" s="24" t="s">
        <v>53</v>
      </c>
      <c r="F46" s="8" t="s">
        <v>31</v>
      </c>
      <c r="G46" s="8" t="e">
        <f>SUM(G42:G45)</f>
        <v>#DIV/0!</v>
      </c>
    </row>
  </sheetData>
  <sheetProtection/>
  <mergeCells count="16">
    <mergeCell ref="C20:E20"/>
    <mergeCell ref="C21:E21"/>
    <mergeCell ref="C22:E22"/>
    <mergeCell ref="C23:E23"/>
    <mergeCell ref="C25:E25"/>
    <mergeCell ref="C24:E24"/>
    <mergeCell ref="C30:E30"/>
    <mergeCell ref="C31:E31"/>
    <mergeCell ref="C41:E41"/>
    <mergeCell ref="C42:E42"/>
    <mergeCell ref="C44:E44"/>
    <mergeCell ref="C45:E45"/>
    <mergeCell ref="C32:E32"/>
    <mergeCell ref="C33:E33"/>
    <mergeCell ref="C34:E34"/>
    <mergeCell ref="C43:E43"/>
  </mergeCells>
  <printOptions/>
  <pageMargins left="0.7" right="0.7" top="0.75" bottom="0.75" header="0.3" footer="0.3"/>
  <pageSetup fitToHeight="0" fitToWidth="1" horizontalDpi="600" verticalDpi="600" orientation="portrait" paperSize="9" scale="45" r:id="rId1"/>
  <ignoredErrors>
    <ignoredError sqref="G4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Maciej Bieniowski</dc:creator>
  <cp:keywords/>
  <dc:description/>
  <cp:lastModifiedBy>Agnieszka Wądolna</cp:lastModifiedBy>
  <cp:lastPrinted>2018-04-22T15:19:16Z</cp:lastPrinted>
  <dcterms:created xsi:type="dcterms:W3CDTF">2018-04-21T18:53:40Z</dcterms:created>
  <dcterms:modified xsi:type="dcterms:W3CDTF">2018-04-27T11:27:26Z</dcterms:modified>
  <cp:category/>
  <cp:version/>
  <cp:contentType/>
  <cp:contentStatus/>
</cp:coreProperties>
</file>